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24226"/>
  <mc:AlternateContent xmlns:mc="http://schemas.openxmlformats.org/markup-compatibility/2006">
    <mc:Choice Requires="x15">
      <x15ac:absPath xmlns:x15ac="http://schemas.microsoft.com/office/spreadsheetml/2010/11/ac" url="D:\Света\КОРРЕКТИРОВКА\Декабрь 2020\Решение от 15.12.2020 № 5-11\"/>
    </mc:Choice>
  </mc:AlternateContent>
  <xr:revisionPtr revIDLastSave="0" documentId="13_ncr:1_{91788F2B-FA60-4AD4-96CA-C8C541D9E8FB}" xr6:coauthVersionLast="45" xr6:coauthVersionMax="45" xr10:uidLastSave="{00000000-0000-0000-0000-000000000000}"/>
  <bookViews>
    <workbookView xWindow="-120" yWindow="-120" windowWidth="29040" windowHeight="15840" xr2:uid="{00000000-000D-0000-FFFF-FFFF00000000}"/>
  </bookViews>
  <sheets>
    <sheet name="Приложение 1" sheetId="1" r:id="rId1"/>
  </sheets>
  <definedNames>
    <definedName name="_xlnm._FilterDatabase" localSheetId="0" hidden="1">'Приложение 1'!$A$19:$B$19</definedName>
  </definedNames>
  <calcPr calcId="191029"/>
</workbook>
</file>

<file path=xl/calcChain.xml><?xml version="1.0" encoding="utf-8"?>
<calcChain xmlns="http://schemas.openxmlformats.org/spreadsheetml/2006/main">
  <c r="E80" i="1" l="1"/>
  <c r="D80" i="1"/>
  <c r="C70" i="1"/>
  <c r="C55" i="1"/>
  <c r="C28" i="1"/>
  <c r="C27" i="1"/>
  <c r="C80" i="1"/>
</calcChain>
</file>

<file path=xl/sharedStrings.xml><?xml version="1.0" encoding="utf-8"?>
<sst xmlns="http://schemas.openxmlformats.org/spreadsheetml/2006/main" count="79" uniqueCount="79">
  <si>
    <t>(рублей)</t>
  </si>
  <si>
    <t>Сумма 
на 2020 год</t>
  </si>
  <si>
    <t>Сумма 
на 2021 год</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</si>
  <si>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</si>
  <si>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в рамках непрограммных расходов органов судебной власти</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</si>
  <si>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 по министерству финансов Красноярского края в рамках непрограммных расходов отдельных органов исполнительной власти</t>
  </si>
  <si>
    <t>Прочие безвозмездные поступления в бюджеты городских округов</t>
  </si>
  <si>
    <t>Итого:</t>
  </si>
  <si>
    <t xml:space="preserve">Наименование дотаций, субвенций, субсидий и иных межбюджетных трансфертов, получаемых из краевого бюджета </t>
  </si>
  <si>
    <t>Приложение 8
к Решению Шарыповского городского Совета депутатов "О бюджете городского округа города Шарыпово на 2020 год и плановый период 2021-2022 годов" 
от 17.12.2019 г. № 57-195</t>
  </si>
  <si>
    <t>Объем и перечень дотаций, субвенций, субсидий и иных межбюджетных трансфертов,</t>
  </si>
  <si>
    <t>получаемых из краевого бюджета в 2020 году и плановом периоде 2021-2022 годов</t>
  </si>
  <si>
    <t>Сумма 
на 2022 год</t>
  </si>
  <si>
    <t>Дотации на выравнивание бюджетной обеспеченности муниципальных районов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</si>
  <si>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Дотации бюджетам муниципальных образований края на поддержку мер по обеспечению сбалансированности бюджетов муниципальных образований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</si>
  <si>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Дотации бюджетам муниципальных образований края на частичную компенсацию расходов на оплату труда работников муниципальных учреждений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государственной программы Красноярского края «Управление государственными финансами»</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</si>
  <si>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</si>
  <si>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</si>
  <si>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</si>
  <si>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обустройство и восстановление воинских захоронений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</si>
  <si>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в рамках подпрограммы «Поддержка искусства и народного творчества»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</si>
  <si>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</si>
  <si>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</si>
  <si>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</si>
  <si>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</si>
  <si>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</si>
  <si>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</si>
  <si>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 xml:space="preserve">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</si>
  <si>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</si>
  <si>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края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</si>
  <si>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Субсидии бюджетам муниципальных образований для поощрения муниципальных образований - победителей конкурса лучших проектов создания комфортной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</si>
  <si>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на поддержку обустройства мест массового отдыха населения (городских парков)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</si>
  <si>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</si>
  <si>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</si>
  <si>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</si>
  <si>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государственной программы Красноярского края «Развитие здравоохранения»</t>
  </si>
  <si>
    <t>Субсидии бюджетам муниципальных районов и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</si>
  <si>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</si>
  <si>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</si>
  <si>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</si>
  <si>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</si>
  <si>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</si>
  <si>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 в рамках подпрограммы «Развитие архивного дела» государственной программы Красноярского края «Развитие культуры и туризма»</t>
  </si>
  <si>
    <t>Субвенции бюджетам муниципальных районов и городских округов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</si>
  <si>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</si>
  <si>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</si>
  <si>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</si>
  <si>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реализацию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«Обеспечение доступности платы граждан в условиях развития жилищных отношений»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</si>
  <si>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</si>
  <si>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</si>
  <si>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</si>
  <si>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</si>
  <si>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t>
  </si>
  <si>
    <t>Предоставление иных межбюджетных трансфертов бюджетам муниципальных образований края на создание виртуальных концертных залов в рамках подпрограммы «Поддержка искусства и народного творчества» государственной программы Красноярского края «Развитие культуры и туризма»</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</si>
  <si>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</si>
  <si>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 строки</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</si>
  <si>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</si>
  <si>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</si>
  <si>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</si>
  <si>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 за счет средств краевого бюджета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</si>
  <si>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</si>
  <si>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</si>
  <si>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</si>
  <si>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t>
  </si>
  <si>
    <t>Предоставление на конкурсной основе субсидий бюджетам муниципальных районов и городских округов края на реализацию муниципальных программ (подпрограмм) поддержки социально ориентированных некоммерческих организаций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</si>
  <si>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Субсидии бюджетам муниципальных образований, требующих ускоренного экономического развития и повышения эффективности использования их экономического потенциала, на реализацию муниципальных программ развития субъектов малого и среднего предпринимательства в рамках подпрограммы «Развитие субъектов малого и среднего предпринимательства» государственной программы Красноярского края «Развитие инвестиционной деятельности, малого и среднего предпринимательства»</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</si>
  <si>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</si>
  <si>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</si>
  <si>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в рамках непрограммных расходов агентства по гражданской обороне, чрезвычайным ситуациям и пожарной безопасности Красноярского края</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</si>
  <si>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</si>
  <si>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</si>
  <si>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Субсидии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края, согласно статье 15 Закона Красноярского края от 21 декабря 2010 года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и спорта"</t>
  </si>
  <si>
    <t>Субсидии бюджетам муниципальных образований на проведение мероприятий, направленных на обеспечение безопасного участия детей в дорожном движении, в рамках подпрограммы "Повышение безопасности дорожного движения" государственной программы Красноярского края "Развитие транспортной системы"</t>
  </si>
  <si>
    <t>Субсидии бюджетам муниципальных образований на мероприятия в области обеспечения капитального ремонта, реконструкции и строительства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t>
  </si>
  <si>
    <t>Субсидии бюджетам муниципальных образований Красноярского края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</si>
  <si>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</si>
  <si>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</si>
  <si>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Иные межбюджетные трансферты бюджетам муниципальных образований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 в рамках подпрограммы «Развитие транспортного комплекса» государственной программы Красноярского края «Развитие транспортной системы»</t>
  </si>
  <si>
    <t>Приложение 7
к Решению Шарыповского городского Совета депутатов "О внесении изменений и дополнений в Решение Шарыповского городского Совета депутатов от 17.12.2019 № 57-195 "О бюджете гордского округа города Шарыпово на 2020 год и плановый период 2021-2022 годов""
от 15.12.2020 № 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</si>
</sst>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numFmts>
  <fonts count="13" x14ac:knownFonts="1">
    <font>
      <sz val="10"/>
      <name val="Arial Cyr"/>
      <charset val="204"/>
    </font>
    <font>
      <sz val="10"/>
      <name val="Arial Cyr"/>
      <charset val="204"/>
    </font>
    <font>
      <sz val="8"/>
      <color indexed="8"/>
      <name val="Calibri"/>
      <family val="2"/>
      <charset val="204"/>
    </font>
    <font>
      <sz val="8"/>
      <name val="Arial Cyr"/>
      <charset val="204"/>
    </font>
    <font>
      <sz val="10"/>
      <name val="Times New Roman"/>
      <family val="1"/>
      <charset val="204"/>
    </font>
    <font>
      <b/>
      <sz val="10"/>
      <name val="Times New Roman"/>
      <family val="1"/>
      <charset val="204"/>
    </font>
    <font>
      <b/>
      <sz val="10"/>
      <name val="Arial Cyr"/>
      <charset val="204"/>
    </font>
    <font>
      <sz val="11"/>
      <name val="Times New Roman"/>
      <family val="1"/>
      <charset val="204"/>
    </font>
    <font>
      <b/>
      <sz val="12"/>
      <name val="Times New Roman"/>
      <family val="1"/>
      <charset val="204"/>
    </font>
    <font>
      <sz val="12"/>
      <name val="Times New Roman"/>
      <family val="1"/>
      <charset val="204"/>
    </font>
    <font>
      <sz val="11"/>
      <color theme="1"/>
      <name val="Calibri"/>
      <family val="2"/>
      <charset val="204"/>
      <scheme val="minor"/>
    </font>
    <font>
      <sz val="11"/>
      <color theme="0"/>
      <name val="Calibri"/>
      <family val="2"/>
      <charset val="204"/>
      <scheme val="minor"/>
    </font>
    <font>
      <sz val="11"/>
      <color theme="1"/>
      <name val="Times New Roman"/>
      <family val="1"/>
      <charset val="204"/>
    </font>
  </fonts>
  <fills count="21">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2">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2" fillId="0" borderId="0"/>
    <xf numFmtId="0" fontId="10" fillId="0" borderId="0"/>
    <xf numFmtId="0" fontId="1" fillId="0" borderId="0"/>
  </cellStyleXfs>
  <cellXfs count="29">
    <xf numFmtId="0" fontId="0" fillId="0" borderId="0" xfId="0"/>
    <xf numFmtId="0" fontId="0" fillId="0" borderId="0" xfId="0" applyFill="1"/>
    <xf numFmtId="0" fontId="0" fillId="0" borderId="0" xfId="0" applyFill="1" applyAlignment="1">
      <alignment wrapText="1"/>
    </xf>
    <xf numFmtId="0"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0" xfId="0" applyFont="1" applyFill="1" applyAlignment="1"/>
    <xf numFmtId="0" fontId="4" fillId="0" borderId="0" xfId="0" applyFont="1" applyFill="1"/>
    <xf numFmtId="0" fontId="4" fillId="0" borderId="0" xfId="0" applyFont="1" applyFill="1" applyAlignment="1">
      <alignment vertical="top"/>
    </xf>
    <xf numFmtId="0" fontId="5" fillId="0" borderId="0" xfId="0" applyFont="1" applyFill="1" applyAlignment="1">
      <alignment horizontal="center"/>
    </xf>
    <xf numFmtId="49" fontId="4" fillId="0" borderId="0" xfId="0" applyNumberFormat="1" applyFont="1" applyFill="1" applyBorder="1" applyAlignment="1" applyProtection="1">
      <alignment horizontal="center" vertical="center" wrapText="1"/>
      <protection locked="0"/>
    </xf>
    <xf numFmtId="0" fontId="4" fillId="0" borderId="0" xfId="0" applyNumberFormat="1" applyFont="1" applyFill="1" applyBorder="1" applyAlignment="1" applyProtection="1">
      <alignment horizontal="center" vertical="center" wrapText="1"/>
      <protection locked="0"/>
    </xf>
    <xf numFmtId="0" fontId="4" fillId="0" borderId="0" xfId="0" applyFont="1" applyFill="1" applyAlignment="1">
      <alignment horizontal="right" vertical="center"/>
    </xf>
    <xf numFmtId="0" fontId="6" fillId="0" borderId="0" xfId="0" applyFont="1" applyFill="1"/>
    <xf numFmtId="0" fontId="7" fillId="0" borderId="1" xfId="0" applyFont="1" applyBorder="1" applyAlignment="1">
      <alignment horizontal="center" vertical="center"/>
    </xf>
    <xf numFmtId="0" fontId="8" fillId="0" borderId="1" xfId="0" applyFont="1" applyBorder="1"/>
    <xf numFmtId="164" fontId="7" fillId="0" borderId="1" xfId="0" applyNumberFormat="1" applyFont="1" applyBorder="1" applyAlignment="1">
      <alignment horizontal="left" vertical="center" wrapText="1"/>
    </xf>
    <xf numFmtId="4" fontId="7" fillId="0" borderId="1" xfId="0" applyNumberFormat="1" applyFont="1" applyBorder="1" applyAlignment="1">
      <alignment horizontal="right" vertical="center" wrapText="1"/>
    </xf>
    <xf numFmtId="49" fontId="7" fillId="0" borderId="1" xfId="0" applyNumberFormat="1" applyFont="1" applyBorder="1" applyAlignment="1">
      <alignment horizontal="left" vertical="center" wrapText="1"/>
    </xf>
    <xf numFmtId="49" fontId="9" fillId="0" borderId="1" xfId="0" applyNumberFormat="1" applyFont="1" applyBorder="1" applyAlignment="1">
      <alignment horizontal="left"/>
    </xf>
    <xf numFmtId="4" fontId="8" fillId="0" borderId="1" xfId="0" applyNumberFormat="1" applyFont="1" applyBorder="1" applyAlignment="1">
      <alignment horizontal="right"/>
    </xf>
    <xf numFmtId="0" fontId="12" fillId="20" borderId="1" xfId="0" applyFont="1" applyFill="1" applyBorder="1" applyAlignment="1">
      <alignment horizontal="center" vertical="center"/>
    </xf>
    <xf numFmtId="0" fontId="7" fillId="20" borderId="1" xfId="0" applyFont="1" applyFill="1" applyBorder="1" applyAlignment="1">
      <alignment horizontal="center" vertical="center"/>
    </xf>
    <xf numFmtId="4" fontId="7" fillId="20" borderId="1" xfId="0" applyNumberFormat="1" applyFont="1" applyFill="1" applyBorder="1" applyAlignment="1">
      <alignment horizontal="right" vertical="center" wrapText="1"/>
    </xf>
    <xf numFmtId="164" fontId="12" fillId="20" borderId="1" xfId="0" applyNumberFormat="1" applyFont="1" applyFill="1" applyBorder="1" applyAlignment="1">
      <alignment horizontal="left" vertical="center" wrapText="1"/>
    </xf>
    <xf numFmtId="4" fontId="12" fillId="20" borderId="1" xfId="0" applyNumberFormat="1" applyFont="1" applyFill="1" applyBorder="1" applyAlignment="1">
      <alignment horizontal="right" vertical="center" wrapText="1"/>
    </xf>
    <xf numFmtId="164" fontId="7" fillId="20" borderId="1" xfId="0" applyNumberFormat="1" applyFont="1" applyFill="1" applyBorder="1" applyAlignment="1">
      <alignment horizontal="left" vertical="center" wrapText="1"/>
    </xf>
    <xf numFmtId="0" fontId="4" fillId="0" borderId="0" xfId="0" applyFont="1" applyFill="1" applyAlignment="1">
      <alignment horizontal="left" wrapText="1"/>
    </xf>
    <xf numFmtId="0" fontId="4" fillId="0" borderId="0" xfId="0" applyFont="1" applyFill="1" applyAlignment="1">
      <alignment horizontal="right"/>
    </xf>
    <xf numFmtId="0" fontId="5" fillId="0" borderId="0" xfId="0" applyFont="1" applyFill="1" applyAlignment="1">
      <alignment horizontal="center"/>
    </xf>
  </cellXfs>
  <cellStyles count="22">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Обычный" xfId="0" builtinId="0"/>
    <cellStyle name="Обычный 2" xfId="19" xr:uid="{00000000-0005-0000-0000-000013000000}"/>
    <cellStyle name="Обычный 3" xfId="20" xr:uid="{00000000-0005-0000-0000-000014000000}"/>
    <cellStyle name="Обычный 3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5056620</xdr:colOff>
      <xdr:row>0</xdr:row>
      <xdr:rowOff>0</xdr:rowOff>
    </xdr:from>
    <xdr:to>
      <xdr:col>2</xdr:col>
      <xdr:colOff>3175</xdr:colOff>
      <xdr:row>0</xdr:row>
      <xdr:rowOff>0</xdr:rowOff>
    </xdr:to>
    <xdr:sp macro="" textlink="">
      <xdr:nvSpPr>
        <xdr:cNvPr id="2" name="TextBox 1">
          <a:extLst>
            <a:ext uri="{FF2B5EF4-FFF2-40B4-BE49-F238E27FC236}">
              <a16:creationId xmlns:a16="http://schemas.microsoft.com/office/drawing/2014/main" id="{658E2D75-C35B-42A9-8E35-B42311B8B470}"/>
            </a:ext>
          </a:extLst>
        </xdr:cNvPr>
        <xdr:cNvSpPr txBox="1"/>
      </xdr:nvSpPr>
      <xdr:spPr>
        <a:xfrm>
          <a:off x="8609445" y="161925"/>
          <a:ext cx="3719080" cy="1475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r"/>
          <a:r>
            <a:rPr lang="ru-RU" sz="1200">
              <a:solidFill>
                <a:schemeClr val="dk1"/>
              </a:solidFill>
              <a:latin typeface="Times New Roman" pitchFamily="18" charset="0"/>
              <a:ea typeface="+mn-ea"/>
              <a:cs typeface="Times New Roman" pitchFamily="18" charset="0"/>
            </a:rPr>
            <a:t>Приложение № 1</a:t>
          </a:r>
        </a:p>
        <a:p>
          <a:pPr algn="r"/>
          <a:r>
            <a:rPr lang="ru-RU" sz="1200">
              <a:solidFill>
                <a:schemeClr val="dk1"/>
              </a:solidFill>
              <a:latin typeface="Times New Roman" pitchFamily="18" charset="0"/>
              <a:ea typeface="+mn-ea"/>
              <a:cs typeface="Times New Roman" pitchFamily="18" charset="0"/>
            </a:rPr>
            <a:t>к Порядку определения перечня и кодов целевых статей расходов местных бюджетов, финансовое обеспечение которых осуществляется за счет межбюджетных субсидий, субвенций и иных межбюджетных трансфертов, имеющих целевое назначение, из краевого бюджета </a:t>
          </a:r>
        </a:p>
        <a:p>
          <a:pPr algn="r"/>
          <a:endParaRPr lang="ru-RU" sz="1200">
            <a:solidFill>
              <a:schemeClr val="dk1"/>
            </a:solidFill>
            <a:latin typeface="Times New Roman" pitchFamily="18" charset="0"/>
            <a:ea typeface="+mn-ea"/>
            <a:cs typeface="Times New Roman" pitchFamily="18" charset="0"/>
          </a:endParaRPr>
        </a:p>
        <a:p>
          <a:endParaRPr lang="ru-RU" sz="1200">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80"/>
  <sheetViews>
    <sheetView tabSelected="1" zoomScaleNormal="100" zoomScaleSheetLayoutView="85" workbookViewId="0">
      <selection activeCell="C1" sqref="C1:E1"/>
    </sheetView>
  </sheetViews>
  <sheetFormatPr defaultRowHeight="12.75" x14ac:dyDescent="0.2"/>
  <cols>
    <col min="1" max="1" width="6.7109375" style="6" customWidth="1"/>
    <col min="2" max="2" width="75.85546875" style="6" customWidth="1"/>
    <col min="3" max="5" width="17.7109375" style="7" customWidth="1"/>
    <col min="6" max="16384" width="9.140625" style="1"/>
  </cols>
  <sheetData>
    <row r="1" spans="1:5" ht="90" customHeight="1" x14ac:dyDescent="0.2">
      <c r="B1" s="5"/>
      <c r="C1" s="26" t="s">
        <v>78</v>
      </c>
      <c r="D1" s="26"/>
      <c r="E1" s="26"/>
    </row>
    <row r="2" spans="1:5" x14ac:dyDescent="0.2">
      <c r="A2" s="5"/>
      <c r="B2" s="5"/>
      <c r="C2" s="5"/>
      <c r="D2" s="6"/>
      <c r="E2" s="6"/>
    </row>
    <row r="3" spans="1:5" x14ac:dyDescent="0.2">
      <c r="A3" s="5"/>
      <c r="B3" s="5"/>
      <c r="C3" s="5"/>
      <c r="D3" s="6"/>
      <c r="E3" s="6"/>
    </row>
    <row r="4" spans="1:5" ht="64.5" customHeight="1" x14ac:dyDescent="0.2">
      <c r="B4" s="5"/>
      <c r="C4" s="26" t="s">
        <v>9</v>
      </c>
      <c r="D4" s="26"/>
      <c r="E4" s="26"/>
    </row>
    <row r="5" spans="1:5" x14ac:dyDescent="0.2">
      <c r="A5" s="27"/>
      <c r="B5" s="27"/>
      <c r="C5" s="27"/>
      <c r="D5" s="6"/>
      <c r="E5" s="6"/>
    </row>
    <row r="6" spans="1:5" x14ac:dyDescent="0.2">
      <c r="A6" s="28" t="s">
        <v>10</v>
      </c>
      <c r="B6" s="28"/>
      <c r="C6" s="28"/>
      <c r="D6" s="28"/>
      <c r="E6" s="28"/>
    </row>
    <row r="7" spans="1:5" ht="12" customHeight="1" x14ac:dyDescent="0.2">
      <c r="A7" s="28" t="s">
        <v>11</v>
      </c>
      <c r="B7" s="28"/>
      <c r="C7" s="28"/>
      <c r="D7" s="28"/>
      <c r="E7" s="28"/>
    </row>
    <row r="8" spans="1:5" ht="12" customHeight="1" x14ac:dyDescent="0.2">
      <c r="A8" s="8"/>
      <c r="B8" s="8"/>
      <c r="C8" s="8"/>
      <c r="D8" s="8"/>
      <c r="E8" s="8"/>
    </row>
    <row r="9" spans="1:5" x14ac:dyDescent="0.2">
      <c r="A9" s="9"/>
      <c r="B9" s="10"/>
      <c r="C9" s="11"/>
      <c r="D9" s="11"/>
      <c r="E9" s="11" t="s">
        <v>0</v>
      </c>
    </row>
    <row r="10" spans="1:5" ht="25.5" x14ac:dyDescent="0.2">
      <c r="A10" s="3" t="s">
        <v>55</v>
      </c>
      <c r="B10" s="3" t="s">
        <v>8</v>
      </c>
      <c r="C10" s="4" t="s">
        <v>1</v>
      </c>
      <c r="D10" s="4" t="s">
        <v>2</v>
      </c>
      <c r="E10" s="4" t="s">
        <v>12</v>
      </c>
    </row>
    <row r="11" spans="1:5" x14ac:dyDescent="0.2">
      <c r="A11" s="3"/>
      <c r="B11" s="3">
        <v>1</v>
      </c>
      <c r="C11" s="4">
        <v>2</v>
      </c>
      <c r="D11" s="4">
        <v>3</v>
      </c>
      <c r="E11" s="4">
        <v>4</v>
      </c>
    </row>
    <row r="12" spans="1:5" ht="90" x14ac:dyDescent="0.2">
      <c r="A12" s="13">
        <v>1</v>
      </c>
      <c r="B12" s="15" t="s">
        <v>13</v>
      </c>
      <c r="C12" s="16">
        <v>314491200</v>
      </c>
      <c r="D12" s="16">
        <v>251593000</v>
      </c>
      <c r="E12" s="16">
        <v>251593000</v>
      </c>
    </row>
    <row r="13" spans="1:5" ht="90" x14ac:dyDescent="0.2">
      <c r="A13" s="13">
        <v>2</v>
      </c>
      <c r="B13" s="15" t="s">
        <v>14</v>
      </c>
      <c r="C13" s="22">
        <v>17939100</v>
      </c>
      <c r="D13" s="16">
        <v>9252800</v>
      </c>
      <c r="E13" s="16">
        <v>9252800</v>
      </c>
    </row>
    <row r="14" spans="1:5" ht="90" x14ac:dyDescent="0.2">
      <c r="A14" s="13">
        <v>3</v>
      </c>
      <c r="B14" s="17" t="s">
        <v>15</v>
      </c>
      <c r="C14" s="16">
        <v>59181500</v>
      </c>
      <c r="D14" s="16">
        <v>59181500</v>
      </c>
      <c r="E14" s="16">
        <v>59181500</v>
      </c>
    </row>
    <row r="15" spans="1:5" ht="75" x14ac:dyDescent="0.2">
      <c r="A15" s="13">
        <v>4</v>
      </c>
      <c r="B15" s="17" t="s">
        <v>16</v>
      </c>
      <c r="C15" s="16">
        <v>1000000</v>
      </c>
      <c r="D15" s="16">
        <v>0</v>
      </c>
      <c r="E15" s="16">
        <v>0</v>
      </c>
    </row>
    <row r="16" spans="1:5" ht="90" x14ac:dyDescent="0.2">
      <c r="A16" s="13">
        <v>5</v>
      </c>
      <c r="B16" s="17" t="s">
        <v>17</v>
      </c>
      <c r="C16" s="16">
        <v>1872900</v>
      </c>
      <c r="D16" s="16">
        <v>977125.65</v>
      </c>
      <c r="E16" s="16">
        <v>2035816.6</v>
      </c>
    </row>
    <row r="17" spans="1:5" ht="75" x14ac:dyDescent="0.2">
      <c r="A17" s="13">
        <v>6</v>
      </c>
      <c r="B17" s="15" t="s">
        <v>18</v>
      </c>
      <c r="C17" s="16">
        <v>0</v>
      </c>
      <c r="D17" s="16">
        <v>3861687.6</v>
      </c>
      <c r="E17" s="16">
        <v>5689385.0999999996</v>
      </c>
    </row>
    <row r="18" spans="1:5" ht="90" x14ac:dyDescent="0.2">
      <c r="A18" s="13">
        <v>7</v>
      </c>
      <c r="B18" s="15" t="s">
        <v>19</v>
      </c>
      <c r="C18" s="16">
        <v>0</v>
      </c>
      <c r="D18" s="16">
        <v>84000</v>
      </c>
      <c r="E18" s="16">
        <v>0</v>
      </c>
    </row>
    <row r="19" spans="1:5" ht="120" x14ac:dyDescent="0.2">
      <c r="A19" s="13">
        <v>8</v>
      </c>
      <c r="B19" s="15" t="s">
        <v>70</v>
      </c>
      <c r="C19" s="16">
        <v>10517372</v>
      </c>
      <c r="D19" s="16">
        <v>0</v>
      </c>
      <c r="E19" s="16">
        <v>0</v>
      </c>
    </row>
    <row r="20" spans="1:5" ht="75" x14ac:dyDescent="0.2">
      <c r="A20" s="13">
        <v>9</v>
      </c>
      <c r="B20" s="15" t="s">
        <v>20</v>
      </c>
      <c r="C20" s="16">
        <v>5565100</v>
      </c>
      <c r="D20" s="16">
        <v>5565100</v>
      </c>
      <c r="E20" s="16">
        <v>5878700</v>
      </c>
    </row>
    <row r="21" spans="1:5" ht="75" x14ac:dyDescent="0.2">
      <c r="A21" s="13">
        <v>10</v>
      </c>
      <c r="B21" s="15" t="s">
        <v>21</v>
      </c>
      <c r="C21" s="16">
        <v>0</v>
      </c>
      <c r="D21" s="16">
        <v>3000000</v>
      </c>
      <c r="E21" s="16">
        <v>1988900</v>
      </c>
    </row>
    <row r="22" spans="1:5" ht="75" x14ac:dyDescent="0.2">
      <c r="A22" s="13">
        <v>11</v>
      </c>
      <c r="B22" s="15" t="s">
        <v>22</v>
      </c>
      <c r="C22" s="16">
        <v>801911.92</v>
      </c>
      <c r="D22" s="16">
        <v>1042473.13</v>
      </c>
      <c r="E22" s="16">
        <v>1032854.64</v>
      </c>
    </row>
    <row r="23" spans="1:5" ht="75" x14ac:dyDescent="0.2">
      <c r="A23" s="13">
        <v>12</v>
      </c>
      <c r="B23" s="15" t="s">
        <v>23</v>
      </c>
      <c r="C23" s="16">
        <v>0</v>
      </c>
      <c r="D23" s="16">
        <v>0</v>
      </c>
      <c r="E23" s="16">
        <v>4264100</v>
      </c>
    </row>
    <row r="24" spans="1:5" s="2" customFormat="1" ht="90" x14ac:dyDescent="0.2">
      <c r="A24" s="13">
        <v>13</v>
      </c>
      <c r="B24" s="17" t="s">
        <v>24</v>
      </c>
      <c r="C24" s="16">
        <v>19447900</v>
      </c>
      <c r="D24" s="16">
        <v>19447900</v>
      </c>
      <c r="E24" s="16">
        <v>20276300</v>
      </c>
    </row>
    <row r="25" spans="1:5" s="2" customFormat="1" ht="90" x14ac:dyDescent="0.2">
      <c r="A25" s="13">
        <v>14</v>
      </c>
      <c r="B25" s="17" t="s">
        <v>74</v>
      </c>
      <c r="C25" s="16">
        <v>1360200</v>
      </c>
      <c r="D25" s="16">
        <v>0</v>
      </c>
      <c r="E25" s="16">
        <v>0</v>
      </c>
    </row>
    <row r="26" spans="1:5" s="2" customFormat="1" ht="75" x14ac:dyDescent="0.2">
      <c r="A26" s="13">
        <v>15</v>
      </c>
      <c r="B26" s="17" t="s">
        <v>56</v>
      </c>
      <c r="C26" s="16">
        <v>11899500</v>
      </c>
      <c r="D26" s="16">
        <v>0</v>
      </c>
      <c r="E26" s="16">
        <v>0</v>
      </c>
    </row>
    <row r="27" spans="1:5" s="2" customFormat="1" ht="105" x14ac:dyDescent="0.2">
      <c r="A27" s="13">
        <v>16</v>
      </c>
      <c r="B27" s="15" t="s">
        <v>25</v>
      </c>
      <c r="C27" s="22">
        <f>3945500+1622500</f>
        <v>5568000</v>
      </c>
      <c r="D27" s="16">
        <v>0</v>
      </c>
      <c r="E27" s="16">
        <v>0</v>
      </c>
    </row>
    <row r="28" spans="1:5" s="2" customFormat="1" ht="90" x14ac:dyDescent="0.2">
      <c r="A28" s="13">
        <v>17</v>
      </c>
      <c r="B28" s="15" t="s">
        <v>26</v>
      </c>
      <c r="C28" s="22">
        <f>10502100+2592700</f>
        <v>13094800</v>
      </c>
      <c r="D28" s="16">
        <v>0</v>
      </c>
      <c r="E28" s="16">
        <v>0</v>
      </c>
    </row>
    <row r="29" spans="1:5" s="2" customFormat="1" ht="90" x14ac:dyDescent="0.2">
      <c r="A29" s="13">
        <v>18</v>
      </c>
      <c r="B29" s="15" t="s">
        <v>27</v>
      </c>
      <c r="C29" s="16">
        <v>311500</v>
      </c>
      <c r="D29" s="16">
        <v>311500</v>
      </c>
      <c r="E29" s="16">
        <v>311500</v>
      </c>
    </row>
    <row r="30" spans="1:5" s="2" customFormat="1" ht="90" x14ac:dyDescent="0.2">
      <c r="A30" s="13">
        <v>19</v>
      </c>
      <c r="B30" s="15" t="s">
        <v>28</v>
      </c>
      <c r="C30" s="16">
        <v>1200000</v>
      </c>
      <c r="D30" s="16">
        <v>0</v>
      </c>
      <c r="E30" s="16">
        <v>0</v>
      </c>
    </row>
    <row r="31" spans="1:5" s="2" customFormat="1" ht="105" x14ac:dyDescent="0.2">
      <c r="A31" s="13">
        <v>20</v>
      </c>
      <c r="B31" s="15" t="s">
        <v>71</v>
      </c>
      <c r="C31" s="16">
        <v>510600</v>
      </c>
      <c r="D31" s="16">
        <v>0</v>
      </c>
      <c r="E31" s="16">
        <v>0</v>
      </c>
    </row>
    <row r="32" spans="1:5" s="2" customFormat="1" ht="75" x14ac:dyDescent="0.2">
      <c r="A32" s="13">
        <v>21</v>
      </c>
      <c r="B32" s="15" t="s">
        <v>72</v>
      </c>
      <c r="C32" s="16">
        <v>395700</v>
      </c>
      <c r="D32" s="16">
        <v>0</v>
      </c>
      <c r="E32" s="16">
        <v>0</v>
      </c>
    </row>
    <row r="33" spans="1:5" s="2" customFormat="1" ht="90" x14ac:dyDescent="0.2">
      <c r="A33" s="13">
        <v>22</v>
      </c>
      <c r="B33" s="15" t="s">
        <v>29</v>
      </c>
      <c r="C33" s="16">
        <v>555239</v>
      </c>
      <c r="D33" s="16">
        <v>777334</v>
      </c>
      <c r="E33" s="16">
        <v>777334</v>
      </c>
    </row>
    <row r="34" spans="1:5" s="2" customFormat="1" ht="75" x14ac:dyDescent="0.2">
      <c r="A34" s="13">
        <v>23</v>
      </c>
      <c r="B34" s="15" t="s">
        <v>57</v>
      </c>
      <c r="C34" s="16">
        <v>1000000</v>
      </c>
      <c r="D34" s="16">
        <v>0</v>
      </c>
      <c r="E34" s="16">
        <v>0</v>
      </c>
    </row>
    <row r="35" spans="1:5" s="2" customFormat="1" ht="75" x14ac:dyDescent="0.2">
      <c r="A35" s="13">
        <v>24</v>
      </c>
      <c r="B35" s="15" t="s">
        <v>58</v>
      </c>
      <c r="C35" s="16">
        <v>5504500</v>
      </c>
      <c r="D35" s="16">
        <v>6000000</v>
      </c>
      <c r="E35" s="16">
        <v>0</v>
      </c>
    </row>
    <row r="36" spans="1:5" s="2" customFormat="1" ht="75" x14ac:dyDescent="0.2">
      <c r="A36" s="13">
        <v>25</v>
      </c>
      <c r="B36" s="15" t="s">
        <v>59</v>
      </c>
      <c r="C36" s="16">
        <v>2235513.06</v>
      </c>
      <c r="D36" s="16">
        <v>0</v>
      </c>
      <c r="E36" s="16">
        <v>0</v>
      </c>
    </row>
    <row r="37" spans="1:5" s="2" customFormat="1" ht="120" x14ac:dyDescent="0.2">
      <c r="A37" s="13">
        <v>26</v>
      </c>
      <c r="B37" s="15" t="s">
        <v>60</v>
      </c>
      <c r="C37" s="16">
        <v>1081300</v>
      </c>
      <c r="D37" s="16">
        <v>0</v>
      </c>
      <c r="E37" s="16">
        <v>0</v>
      </c>
    </row>
    <row r="38" spans="1:5" s="2" customFormat="1" ht="90" x14ac:dyDescent="0.2">
      <c r="A38" s="13">
        <v>27</v>
      </c>
      <c r="B38" s="15" t="s">
        <v>30</v>
      </c>
      <c r="C38" s="16">
        <v>50000000</v>
      </c>
      <c r="D38" s="16">
        <v>0</v>
      </c>
      <c r="E38" s="16">
        <v>0</v>
      </c>
    </row>
    <row r="39" spans="1:5" s="2" customFormat="1" ht="90" x14ac:dyDescent="0.2">
      <c r="A39" s="13">
        <v>28</v>
      </c>
      <c r="B39" s="15" t="s">
        <v>31</v>
      </c>
      <c r="C39" s="16">
        <v>6000000</v>
      </c>
      <c r="D39" s="16">
        <v>0</v>
      </c>
      <c r="E39" s="16">
        <v>0</v>
      </c>
    </row>
    <row r="40" spans="1:5" ht="75" x14ac:dyDescent="0.2">
      <c r="A40" s="13">
        <v>29</v>
      </c>
      <c r="B40" s="15" t="s">
        <v>61</v>
      </c>
      <c r="C40" s="16">
        <v>200000</v>
      </c>
      <c r="D40" s="16">
        <v>0</v>
      </c>
      <c r="E40" s="16">
        <v>0</v>
      </c>
    </row>
    <row r="41" spans="1:5" ht="60" x14ac:dyDescent="0.2">
      <c r="A41" s="13">
        <v>30</v>
      </c>
      <c r="B41" s="15" t="s">
        <v>32</v>
      </c>
      <c r="C41" s="16">
        <v>768200</v>
      </c>
      <c r="D41" s="16">
        <v>768200</v>
      </c>
      <c r="E41" s="16">
        <v>768200</v>
      </c>
    </row>
    <row r="42" spans="1:5" ht="75" x14ac:dyDescent="0.2">
      <c r="A42" s="13">
        <v>31</v>
      </c>
      <c r="B42" s="15" t="s">
        <v>3</v>
      </c>
      <c r="C42" s="16">
        <v>98400</v>
      </c>
      <c r="D42" s="16">
        <v>98400</v>
      </c>
      <c r="E42" s="16">
        <v>98400</v>
      </c>
    </row>
    <row r="43" spans="1:5" ht="75" x14ac:dyDescent="0.2">
      <c r="A43" s="13">
        <v>32</v>
      </c>
      <c r="B43" s="15" t="s">
        <v>73</v>
      </c>
      <c r="C43" s="16">
        <v>3977688</v>
      </c>
      <c r="D43" s="16">
        <v>0</v>
      </c>
      <c r="E43" s="16">
        <v>0</v>
      </c>
    </row>
    <row r="44" spans="1:5" ht="75" x14ac:dyDescent="0.2">
      <c r="A44" s="13">
        <v>33</v>
      </c>
      <c r="B44" s="15" t="s">
        <v>33</v>
      </c>
      <c r="C44" s="16">
        <v>20882700</v>
      </c>
      <c r="D44" s="16">
        <v>21718000</v>
      </c>
      <c r="E44" s="16">
        <v>22586700</v>
      </c>
    </row>
    <row r="45" spans="1:5" ht="75" x14ac:dyDescent="0.2">
      <c r="A45" s="13">
        <v>34</v>
      </c>
      <c r="B45" s="15" t="s">
        <v>34</v>
      </c>
      <c r="C45" s="16">
        <v>17756200</v>
      </c>
      <c r="D45" s="16">
        <v>18510700</v>
      </c>
      <c r="E45" s="16">
        <v>18510700</v>
      </c>
    </row>
    <row r="46" spans="1:5" ht="90" x14ac:dyDescent="0.2">
      <c r="A46" s="13">
        <v>35</v>
      </c>
      <c r="B46" s="15" t="s">
        <v>62</v>
      </c>
      <c r="C46" s="16">
        <v>4333100</v>
      </c>
      <c r="D46" s="16">
        <v>0</v>
      </c>
      <c r="E46" s="16">
        <v>0</v>
      </c>
    </row>
    <row r="47" spans="1:5" ht="90" x14ac:dyDescent="0.2">
      <c r="A47" s="13">
        <v>36</v>
      </c>
      <c r="B47" s="15" t="s">
        <v>35</v>
      </c>
      <c r="C47" s="16">
        <v>68100</v>
      </c>
      <c r="D47" s="16">
        <v>68100</v>
      </c>
      <c r="E47" s="16">
        <v>68100</v>
      </c>
    </row>
    <row r="48" spans="1:5" ht="75" x14ac:dyDescent="0.2">
      <c r="A48" s="13">
        <v>37</v>
      </c>
      <c r="B48" s="15" t="s">
        <v>36</v>
      </c>
      <c r="C48" s="16">
        <v>1815000</v>
      </c>
      <c r="D48" s="16">
        <v>2117500</v>
      </c>
      <c r="E48" s="16">
        <v>2420000</v>
      </c>
    </row>
    <row r="49" spans="1:5" ht="165" x14ac:dyDescent="0.2">
      <c r="A49" s="13">
        <v>38</v>
      </c>
      <c r="B49" s="15" t="s">
        <v>63</v>
      </c>
      <c r="C49" s="16">
        <v>5760000</v>
      </c>
      <c r="D49" s="16">
        <v>0</v>
      </c>
      <c r="E49" s="16">
        <v>0</v>
      </c>
    </row>
    <row r="50" spans="1:5" ht="105" x14ac:dyDescent="0.2">
      <c r="A50" s="13">
        <v>39</v>
      </c>
      <c r="B50" s="15" t="s">
        <v>64</v>
      </c>
      <c r="C50" s="16">
        <v>264892.21999999997</v>
      </c>
      <c r="D50" s="16">
        <v>0</v>
      </c>
      <c r="E50" s="16">
        <v>0</v>
      </c>
    </row>
    <row r="51" spans="1:5" ht="105" x14ac:dyDescent="0.2">
      <c r="A51" s="13">
        <v>40</v>
      </c>
      <c r="B51" s="15" t="s">
        <v>65</v>
      </c>
      <c r="C51" s="16">
        <v>617500</v>
      </c>
      <c r="D51" s="16">
        <v>0</v>
      </c>
      <c r="E51" s="16">
        <v>0</v>
      </c>
    </row>
    <row r="52" spans="1:5" ht="105" x14ac:dyDescent="0.2">
      <c r="A52" s="13">
        <v>41</v>
      </c>
      <c r="B52" s="15" t="s">
        <v>66</v>
      </c>
      <c r="C52" s="16">
        <v>2008200</v>
      </c>
      <c r="D52" s="16">
        <v>0</v>
      </c>
      <c r="E52" s="16">
        <v>0</v>
      </c>
    </row>
    <row r="53" spans="1:5" ht="150" x14ac:dyDescent="0.2">
      <c r="A53" s="13">
        <v>42</v>
      </c>
      <c r="B53" s="15" t="s">
        <v>75</v>
      </c>
      <c r="C53" s="16">
        <v>0</v>
      </c>
      <c r="D53" s="16">
        <v>542500</v>
      </c>
      <c r="E53" s="16">
        <v>542500</v>
      </c>
    </row>
    <row r="54" spans="1:5" ht="105" x14ac:dyDescent="0.2">
      <c r="A54" s="20">
        <v>43</v>
      </c>
      <c r="B54" s="23" t="s">
        <v>37</v>
      </c>
      <c r="C54" s="24">
        <v>690700</v>
      </c>
      <c r="D54" s="24">
        <v>732300</v>
      </c>
      <c r="E54" s="24">
        <v>732300</v>
      </c>
    </row>
    <row r="55" spans="1:5" ht="195" x14ac:dyDescent="0.2">
      <c r="A55" s="13">
        <v>44</v>
      </c>
      <c r="B55" s="15" t="s">
        <v>38</v>
      </c>
      <c r="C55" s="16">
        <f>83877344.3-3000000</f>
        <v>80877344.299999997</v>
      </c>
      <c r="D55" s="16">
        <v>81870000</v>
      </c>
      <c r="E55" s="16">
        <v>81870000</v>
      </c>
    </row>
    <row r="56" spans="1:5" ht="195" x14ac:dyDescent="0.2">
      <c r="A56" s="13">
        <v>45</v>
      </c>
      <c r="B56" s="15" t="s">
        <v>39</v>
      </c>
      <c r="C56" s="16">
        <v>23991600</v>
      </c>
      <c r="D56" s="16">
        <v>24480600</v>
      </c>
      <c r="E56" s="16">
        <v>24480600</v>
      </c>
    </row>
    <row r="57" spans="1:5" ht="90" x14ac:dyDescent="0.2">
      <c r="A57" s="13">
        <v>46</v>
      </c>
      <c r="B57" s="15" t="s">
        <v>40</v>
      </c>
      <c r="C57" s="16">
        <v>171500</v>
      </c>
      <c r="D57" s="16">
        <v>182300</v>
      </c>
      <c r="E57" s="16">
        <v>182300</v>
      </c>
    </row>
    <row r="58" spans="1:5" ht="60" x14ac:dyDescent="0.2">
      <c r="A58" s="13">
        <v>47</v>
      </c>
      <c r="B58" s="15" t="s">
        <v>4</v>
      </c>
      <c r="C58" s="16">
        <v>652800</v>
      </c>
      <c r="D58" s="16">
        <v>694500</v>
      </c>
      <c r="E58" s="16">
        <v>694500</v>
      </c>
    </row>
    <row r="59" spans="1:5" ht="105" x14ac:dyDescent="0.2">
      <c r="A59" s="13">
        <v>48</v>
      </c>
      <c r="B59" s="15" t="s">
        <v>41</v>
      </c>
      <c r="C59" s="16">
        <v>1412710</v>
      </c>
      <c r="D59" s="16">
        <v>702700</v>
      </c>
      <c r="E59" s="16">
        <v>702700</v>
      </c>
    </row>
    <row r="60" spans="1:5" s="12" customFormat="1" ht="90" x14ac:dyDescent="0.2">
      <c r="A60" s="13">
        <v>49</v>
      </c>
      <c r="B60" s="15" t="s">
        <v>42</v>
      </c>
      <c r="C60" s="16">
        <v>263227</v>
      </c>
      <c r="D60" s="16">
        <v>251700</v>
      </c>
      <c r="E60" s="16">
        <v>251700</v>
      </c>
    </row>
    <row r="61" spans="1:5" ht="90" x14ac:dyDescent="0.2">
      <c r="A61" s="13">
        <v>50</v>
      </c>
      <c r="B61" s="15" t="s">
        <v>43</v>
      </c>
      <c r="C61" s="16">
        <v>3701900</v>
      </c>
      <c r="D61" s="16">
        <v>3909600</v>
      </c>
      <c r="E61" s="16">
        <v>3909600</v>
      </c>
    </row>
    <row r="62" spans="1:5" ht="135" x14ac:dyDescent="0.2">
      <c r="A62" s="21">
        <v>51</v>
      </c>
      <c r="B62" s="25" t="s">
        <v>44</v>
      </c>
      <c r="C62" s="22">
        <v>459600</v>
      </c>
      <c r="D62" s="22">
        <v>629800</v>
      </c>
      <c r="E62" s="22">
        <v>629800</v>
      </c>
    </row>
    <row r="63" spans="1:5" ht="195" x14ac:dyDescent="0.2">
      <c r="A63" s="13">
        <v>52</v>
      </c>
      <c r="B63" s="15" t="s">
        <v>45</v>
      </c>
      <c r="C63" s="16">
        <v>216944480</v>
      </c>
      <c r="D63" s="16">
        <v>212102100</v>
      </c>
      <c r="E63" s="16">
        <v>212102100</v>
      </c>
    </row>
    <row r="64" spans="1:5" ht="120" x14ac:dyDescent="0.2">
      <c r="A64" s="13">
        <v>53</v>
      </c>
      <c r="B64" s="17" t="s">
        <v>46</v>
      </c>
      <c r="C64" s="16">
        <v>12960300</v>
      </c>
      <c r="D64" s="16">
        <v>11610100</v>
      </c>
      <c r="E64" s="16">
        <v>11610100</v>
      </c>
    </row>
    <row r="65" spans="1:5" ht="105" x14ac:dyDescent="0.2">
      <c r="A65" s="13">
        <v>54</v>
      </c>
      <c r="B65" s="17" t="s">
        <v>47</v>
      </c>
      <c r="C65" s="22">
        <v>20133000</v>
      </c>
      <c r="D65" s="16">
        <v>27654300</v>
      </c>
      <c r="E65" s="16">
        <v>27654300</v>
      </c>
    </row>
    <row r="66" spans="1:5" ht="165" x14ac:dyDescent="0.2">
      <c r="A66" s="13">
        <v>55</v>
      </c>
      <c r="B66" s="17" t="s">
        <v>48</v>
      </c>
      <c r="C66" s="16">
        <v>7925071.9100000001</v>
      </c>
      <c r="D66" s="16">
        <v>5316800</v>
      </c>
      <c r="E66" s="16">
        <v>4430700</v>
      </c>
    </row>
    <row r="67" spans="1:5" ht="195" x14ac:dyDescent="0.2">
      <c r="A67" s="13">
        <v>56</v>
      </c>
      <c r="B67" s="17" t="s">
        <v>49</v>
      </c>
      <c r="C67" s="16">
        <v>153646580</v>
      </c>
      <c r="D67" s="16">
        <v>144445100</v>
      </c>
      <c r="E67" s="16">
        <v>144445100</v>
      </c>
    </row>
    <row r="68" spans="1:5" ht="90" x14ac:dyDescent="0.2">
      <c r="A68" s="13">
        <v>57</v>
      </c>
      <c r="B68" s="17" t="s">
        <v>5</v>
      </c>
      <c r="C68" s="16">
        <v>1322800</v>
      </c>
      <c r="D68" s="16">
        <v>1405000</v>
      </c>
      <c r="E68" s="16">
        <v>1405000</v>
      </c>
    </row>
    <row r="69" spans="1:5" ht="75" x14ac:dyDescent="0.2">
      <c r="A69" s="13">
        <v>58</v>
      </c>
      <c r="B69" s="17" t="s">
        <v>76</v>
      </c>
      <c r="C69" s="16">
        <v>0</v>
      </c>
      <c r="D69" s="16">
        <v>11816700</v>
      </c>
      <c r="E69" s="16">
        <v>11816700</v>
      </c>
    </row>
    <row r="70" spans="1:5" ht="105" x14ac:dyDescent="0.2">
      <c r="A70" s="13">
        <v>59</v>
      </c>
      <c r="B70" s="17" t="s">
        <v>50</v>
      </c>
      <c r="C70" s="16">
        <f>3447500-650000</f>
        <v>2797500</v>
      </c>
      <c r="D70" s="16">
        <v>428600</v>
      </c>
      <c r="E70" s="16">
        <v>428600</v>
      </c>
    </row>
    <row r="71" spans="1:5" ht="45" x14ac:dyDescent="0.2">
      <c r="A71" s="13">
        <v>60</v>
      </c>
      <c r="B71" s="17" t="s">
        <v>51</v>
      </c>
      <c r="C71" s="16">
        <v>935300</v>
      </c>
      <c r="D71" s="16">
        <v>887100</v>
      </c>
      <c r="E71" s="16">
        <v>906400</v>
      </c>
    </row>
    <row r="72" spans="1:5" ht="45" x14ac:dyDescent="0.2">
      <c r="A72" s="13">
        <v>61</v>
      </c>
      <c r="B72" s="17" t="s">
        <v>52</v>
      </c>
      <c r="C72" s="16">
        <v>13800</v>
      </c>
      <c r="D72" s="16">
        <v>14900</v>
      </c>
      <c r="E72" s="16">
        <v>115500</v>
      </c>
    </row>
    <row r="73" spans="1:5" ht="75" x14ac:dyDescent="0.2">
      <c r="A73" s="13">
        <v>63</v>
      </c>
      <c r="B73" s="17" t="s">
        <v>67</v>
      </c>
      <c r="C73" s="16">
        <v>8632300</v>
      </c>
      <c r="D73" s="16">
        <v>29061000</v>
      </c>
      <c r="E73" s="16">
        <v>29061000</v>
      </c>
    </row>
    <row r="74" spans="1:5" ht="75" x14ac:dyDescent="0.2">
      <c r="A74" s="13">
        <v>64</v>
      </c>
      <c r="B74" s="17" t="s">
        <v>53</v>
      </c>
      <c r="C74" s="16">
        <v>300000</v>
      </c>
      <c r="D74" s="16">
        <v>0</v>
      </c>
      <c r="E74" s="16">
        <v>0</v>
      </c>
    </row>
    <row r="75" spans="1:5" ht="105" x14ac:dyDescent="0.2">
      <c r="A75" s="13">
        <v>65</v>
      </c>
      <c r="B75" s="17" t="s">
        <v>68</v>
      </c>
      <c r="C75" s="16">
        <v>227000</v>
      </c>
      <c r="D75" s="16">
        <v>0</v>
      </c>
      <c r="E75" s="16">
        <v>0</v>
      </c>
    </row>
    <row r="76" spans="1:5" s="12" customFormat="1" ht="195" x14ac:dyDescent="0.2">
      <c r="A76" s="13">
        <v>66</v>
      </c>
      <c r="B76" s="17" t="s">
        <v>77</v>
      </c>
      <c r="C76" s="16">
        <v>335800</v>
      </c>
      <c r="D76" s="16">
        <v>0</v>
      </c>
      <c r="E76" s="16">
        <v>0</v>
      </c>
    </row>
    <row r="77" spans="1:5" ht="120" x14ac:dyDescent="0.2">
      <c r="A77" s="13">
        <v>67</v>
      </c>
      <c r="B77" s="17" t="s">
        <v>54</v>
      </c>
      <c r="C77" s="22">
        <v>320800</v>
      </c>
      <c r="D77" s="16">
        <v>0</v>
      </c>
      <c r="E77" s="16">
        <v>0</v>
      </c>
    </row>
    <row r="78" spans="1:5" ht="75" x14ac:dyDescent="0.2">
      <c r="A78" s="13">
        <v>68</v>
      </c>
      <c r="B78" s="17" t="s">
        <v>69</v>
      </c>
      <c r="C78" s="16">
        <v>2317400</v>
      </c>
      <c r="D78" s="16">
        <v>0</v>
      </c>
      <c r="E78" s="16">
        <v>0</v>
      </c>
    </row>
    <row r="79" spans="1:5" ht="15" x14ac:dyDescent="0.2">
      <c r="A79" s="13">
        <v>69</v>
      </c>
      <c r="B79" s="17" t="s">
        <v>6</v>
      </c>
      <c r="C79" s="16">
        <v>322853.46999999997</v>
      </c>
      <c r="D79" s="16">
        <v>94157866.640000001</v>
      </c>
      <c r="E79" s="16">
        <v>109644182</v>
      </c>
    </row>
    <row r="80" spans="1:5" ht="15.75" x14ac:dyDescent="0.25">
      <c r="A80" s="14"/>
      <c r="B80" s="18" t="s">
        <v>7</v>
      </c>
      <c r="C80" s="19">
        <f>SUM(C12:C79)</f>
        <v>1131440182.8799999</v>
      </c>
      <c r="D80" s="19">
        <f>SUM(D12:D79)</f>
        <v>1057270887.02</v>
      </c>
      <c r="E80" s="19">
        <f>SUM(E12:E79)</f>
        <v>1074349972.3400002</v>
      </c>
    </row>
  </sheetData>
  <mergeCells count="5">
    <mergeCell ref="C1:E1"/>
    <mergeCell ref="C4:E4"/>
    <mergeCell ref="A5:C5"/>
    <mergeCell ref="A6:E6"/>
    <mergeCell ref="A7:E7"/>
  </mergeCells>
  <phoneticPr fontId="3" type="noConversion"/>
  <pageMargins left="0.51181102362204722" right="0.31496062992125984" top="0.35433070866141736" bottom="0.35433070866141736" header="0" footer="0"/>
  <pageSetup paperSize="9" scale="7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Company>ГФУ</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Кирсанов П.Л.</dc:creator>
  <cp:lastModifiedBy>budget</cp:lastModifiedBy>
  <cp:lastPrinted>2020-11-27T02:15:02Z</cp:lastPrinted>
  <dcterms:created xsi:type="dcterms:W3CDTF">2014-10-31T02:45:19Z</dcterms:created>
  <dcterms:modified xsi:type="dcterms:W3CDTF">2020-12-16T01:26:04Z</dcterms:modified>
</cp:coreProperties>
</file>